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827"/>
  <workbookPr defaultThemeVersion="124226"/>
  <mc:AlternateContent xmlns:mc="http://schemas.openxmlformats.org/markup-compatibility/2006">
    <mc:Choice Requires="x15">
      <x15ac:absPath xmlns:x15ac="http://schemas.microsoft.com/office/spreadsheetml/2010/11/ac" url="C:\Users\vjaceslavs.makarovs\Desktop\2014-2020\UnitCost metodikas\9.2.2.1\18. redakcija_FINAL\"/>
    </mc:Choice>
  </mc:AlternateContent>
  <bookViews>
    <workbookView xWindow="0" yWindow="0" windowWidth="21570" windowHeight="7365"/>
  </bookViews>
  <sheets>
    <sheet name="6.1. pielikums" sheetId="3" r:id="rId1"/>
    <sheet name="6.2. pielikums" sheetId="2" r:id="rId2"/>
  </sheets>
  <definedNames>
    <definedName name="_xlnm.Print_Titles" localSheetId="1">'6.2. pielikums'!$3:$3</definedName>
  </definedNames>
  <calcPr calcId="162913" fullCalcOnLoad="1"/>
  <fileRecoveryPr autoRecover="0"/>
</workbook>
</file>

<file path=xl/calcChain.xml><?xml version="1.0" encoding="utf-8"?>
<calcChain xmlns="http://schemas.openxmlformats.org/spreadsheetml/2006/main">
  <c r="D8" i="2" l="1"/>
  <c r="D7" i="2"/>
  <c r="B5" i="2"/>
  <c r="D5" i="2"/>
  <c r="D4" i="2"/>
  <c r="D6" i="2"/>
</calcChain>
</file>

<file path=xl/sharedStrings.xml><?xml version="1.0" encoding="utf-8"?>
<sst xmlns="http://schemas.openxmlformats.org/spreadsheetml/2006/main" count="25" uniqueCount="25">
  <si>
    <t>Aprēķini/paskaidrojums</t>
  </si>
  <si>
    <t xml:space="preserve">Administrēšānas izmaksas 10% </t>
  </si>
  <si>
    <t>Pakalpojuma nodrošināšanas izmaksas</t>
  </si>
  <si>
    <t>Speciālistu atlīdzība par konsultāciju (konsultācija 45 minūtes un 15 minūtes dokumentu kārtošana)</t>
  </si>
  <si>
    <t>Pakalpojuma mērķis</t>
  </si>
  <si>
    <t>Pakalpojuma saturs un apjoms</t>
  </si>
  <si>
    <t>Cena, euro</t>
  </si>
  <si>
    <t>Stundu skaits</t>
  </si>
  <si>
    <t>6.1. pielikums</t>
  </si>
  <si>
    <t>6.2. pielikums</t>
  </si>
  <si>
    <t>Pakalpojuma "Speciālistu konsultācijas un individuālais atbalsts" apraksts</t>
  </si>
  <si>
    <t>Pakalpojuma "Speciālistu konsultācijas un individuālais atbalsts" vienas vienības izmaksu standarta likmes aprēķins</t>
  </si>
  <si>
    <t>Kopā:</t>
  </si>
  <si>
    <t xml:space="preserve">2) 10% administrēšanas izdevumi  – ņemot vērā to, ka deleģēto funkciju īstenotājiem (Sociālo pakalpojumu un sociālās palīdzības likuma 13. panta otro daļu 3 prim administrēšanas izdevumu segšanai tiek novirzīti līdz 10 % no šo pakalpojumu nodrošināšanai piešķirtajiem valsts budžeta līdzekļiem, asistenta pakalpojuma nodrošināšanai pašvaldībām 10 % tiek novirzīti administrēšanas izdevumu segšanai (Ministru kabineta  2012. gada 18. decembra noteikumu Nr. 942 "Kārtība, kādā piešķir un finansē asistenta pakalpojumu pašvaldībā" 4. punkts) un,  lai būtu vienlīdzīga pieeja visiem pakalpojumu sniedzējiem administrēšanas izdevumu segšanā, arī šī pakalpojuma īstenošanā no kopējiem pakalpojuma izdevumiem administrēšanas izdevumiem tiek novirzīti ne vairāk kā 10 %. Administrēšanas izdevumus pakalpojumu sniedzējs var novirzīt atalgojumam, komunālajiem pakalpojumuem un telpu īrei, sakaru pakalpojumiem, biroja un kancelejas precēm utt., respektīvi visiem izdevumiem, kas rodas, lai nodrošinātu attiecīgā pakalpojuma ieviešanu. </t>
  </si>
  <si>
    <t>Izmaksu pozīcija</t>
  </si>
  <si>
    <t>Speciālistu konsultācijas tiek nodrošinātas atbilstoši klienta individuālajām vajadzībām. Pakalpojums netiek piemērots pašvaldības sociālā dienesta veiktajam sociālajam darbam ar personu (sociālā gadījuma vadīšanai).</t>
  </si>
  <si>
    <t>Speciālistu konsultāciju un individuālo nodarbību mērķis ir veicināt vai atjaunot klienta sociālās funkcionēšanas spējas, ietverot sociālā statusa atgūšanu, spējas strādāt un  aprūpēt sevi un iekļauties sabiedrībā</t>
  </si>
  <si>
    <r>
      <t xml:space="preserve">Izmaksas par vienu </t>
    </r>
    <r>
      <rPr>
        <b/>
        <sz val="10"/>
        <color indexed="8"/>
        <rFont val="Arial"/>
        <family val="1"/>
        <charset val="186"/>
      </rPr>
      <t>klientu, euro/h</t>
    </r>
  </si>
  <si>
    <t>Darba devēja VSAOI (24.09 %)</t>
  </si>
  <si>
    <t>Speciālista viena konsultācija maksā 18.86 euro</t>
  </si>
  <si>
    <t>18.86 euro/h * 24.09 % (DD soc. nod.) = 4.54 euro</t>
  </si>
  <si>
    <t>18.86 euro/h + 4.54 euro = 23.40 euro/h</t>
  </si>
  <si>
    <t>23.40 euro/h * 10 % (adm. izmaksas) = 2.34 euro</t>
  </si>
  <si>
    <t>18.86 euro/h + 4.54 euro + 2.34 euro = 25.74 euro/h</t>
  </si>
  <si>
    <t>1) Speciālista darba stundas cena – 18.86 euro/h –, noteikta balstoties uz Ministru kabineta 2014. gada 23. decembra noteikumu Nr. 790 "Sociālās rehabilitācijas pakalpojumu sniegšanas kārtība no vardarbības cietušām un vardarbību veikušām pilngadīgām personām" (turpmāk - MK noteikumi Nr. 790) 50.1. apakšpunktā noteikto speciālista stundas cenu. MK noteikumos Nr.790 noteiktā cena izmantota, jo pakalpojums "Individuālas konsultācijas" ir analoģisks (pēc formas un darba apjoma) individuālajām konsultācijām, kas tiek nodrošinātas MK noteikumos Nr. 790 noteiktā sociālās rehabilitācijas pakalpojuma ietvaros.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</si>
</sst>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Arial"/>
      <charset val="186"/>
    </font>
    <font>
      <sz val="10"/>
      <name val="Arial"/>
      <family val="2"/>
      <charset val="186"/>
    </font>
    <font>
      <sz val="11"/>
      <name val="Times New Roman"/>
      <family val="1"/>
      <charset val="186"/>
    </font>
    <font>
      <b/>
      <sz val="11"/>
      <name val="Times New Roman"/>
      <family val="1"/>
      <charset val="186"/>
    </font>
    <font>
      <sz val="11"/>
      <color indexed="8"/>
      <name val="Times New Roman"/>
      <family val="1"/>
      <charset val="186"/>
    </font>
    <font>
      <b/>
      <sz val="10"/>
      <color indexed="8"/>
      <name val="Arial"/>
      <family val="1"/>
      <charset val="186"/>
    </font>
    <font>
      <sz val="11"/>
      <name val="Times New Roman"/>
      <family val="1"/>
      <charset val="186"/>
    </font>
    <font>
      <i/>
      <sz val="11"/>
      <name val="Times New Roman"/>
      <family val="1"/>
      <charset val="186"/>
    </font>
    <font>
      <sz val="11"/>
      <color theme="1"/>
      <name val="Times New Roman"/>
      <family val="1"/>
      <charset val="186"/>
    </font>
    <font>
      <sz val="11"/>
      <color rgb="FFFF0000"/>
      <name val="Times New Roman"/>
      <family val="1"/>
      <charset val="186"/>
    </font>
    <font>
      <b/>
      <sz val="11"/>
      <color theme="1"/>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9">
    <xf numFmtId="0" fontId="0" fillId="0" borderId="0" xfId="0"/>
    <xf numFmtId="0" fontId="2" fillId="0" borderId="0" xfId="0" applyFont="1"/>
    <xf numFmtId="0" fontId="2" fillId="0" borderId="1" xfId="1" applyFont="1" applyBorder="1" applyAlignment="1">
      <alignment vertical="center" wrapText="1"/>
    </xf>
    <xf numFmtId="2" fontId="8" fillId="0" borderId="1" xfId="1" applyNumberFormat="1" applyFont="1" applyFill="1" applyBorder="1" applyAlignment="1">
      <alignment horizontal="center" vertical="center"/>
    </xf>
    <xf numFmtId="1" fontId="8" fillId="0" borderId="1" xfId="1" applyNumberFormat="1" applyFont="1" applyFill="1" applyBorder="1" applyAlignment="1">
      <alignment horizontal="center" vertical="center"/>
    </xf>
    <xf numFmtId="4" fontId="8" fillId="0" borderId="1" xfId="1" applyNumberFormat="1" applyFont="1" applyBorder="1" applyAlignment="1">
      <alignment horizontal="center" vertical="center"/>
    </xf>
    <xf numFmtId="4" fontId="4" fillId="2" borderId="1" xfId="1" applyNumberFormat="1" applyFont="1" applyFill="1" applyBorder="1" applyAlignment="1">
      <alignment horizontal="left" vertical="center" wrapText="1"/>
    </xf>
    <xf numFmtId="0" fontId="2" fillId="0" borderId="1" xfId="1" applyFont="1" applyBorder="1" applyAlignment="1">
      <alignment horizontal="left" vertical="center" wrapText="1"/>
    </xf>
    <xf numFmtId="2" fontId="9" fillId="0" borderId="1" xfId="1" applyNumberFormat="1" applyFont="1" applyFill="1" applyBorder="1" applyAlignment="1">
      <alignment horizontal="center" vertical="center"/>
    </xf>
    <xf numFmtId="4" fontId="2" fillId="2" borderId="1" xfId="1" applyNumberFormat="1" applyFont="1" applyFill="1" applyBorder="1" applyAlignment="1">
      <alignment horizontal="left" wrapText="1"/>
    </xf>
    <xf numFmtId="4" fontId="10" fillId="0" borderId="1" xfId="1" applyNumberFormat="1" applyFont="1" applyBorder="1" applyAlignment="1">
      <alignment horizontal="center"/>
    </xf>
    <xf numFmtId="4" fontId="2" fillId="0" borderId="1" xfId="1" applyNumberFormat="1" applyFont="1" applyBorder="1" applyAlignment="1">
      <alignment horizontal="left" wrapText="1"/>
    </xf>
    <xf numFmtId="0" fontId="3" fillId="0" borderId="0" xfId="1" applyFont="1" applyBorder="1" applyAlignment="1">
      <alignment horizontal="right" wrapText="1"/>
    </xf>
    <xf numFmtId="4" fontId="2" fillId="0" borderId="0" xfId="1" applyNumberFormat="1" applyFont="1" applyBorder="1" applyAlignment="1">
      <alignment horizontal="center"/>
    </xf>
    <xf numFmtId="4" fontId="2" fillId="0" borderId="0" xfId="1" applyNumberFormat="1" applyFont="1" applyBorder="1" applyAlignment="1">
      <alignment horizontal="left" wrapText="1"/>
    </xf>
    <xf numFmtId="0" fontId="6" fillId="0" borderId="0" xfId="0" applyFont="1"/>
    <xf numFmtId="0" fontId="8" fillId="2" borderId="1" xfId="0" applyFont="1" applyFill="1" applyBorder="1" applyAlignment="1">
      <alignment horizontal="left" vertical="center" wrapText="1"/>
    </xf>
    <xf numFmtId="0" fontId="8" fillId="2" borderId="1" xfId="0" applyFont="1" applyFill="1" applyBorder="1" applyAlignment="1">
      <alignment horizontal="justify" vertical="center" wrapText="1"/>
    </xf>
    <xf numFmtId="0" fontId="8" fillId="2" borderId="1" xfId="0" applyFont="1" applyFill="1" applyBorder="1" applyAlignment="1">
      <alignment wrapText="1"/>
    </xf>
    <xf numFmtId="0" fontId="3" fillId="3" borderId="1" xfId="1" applyFont="1" applyFill="1" applyBorder="1" applyAlignment="1">
      <alignment horizontal="center" vertical="center" wrapText="1"/>
    </xf>
    <xf numFmtId="0" fontId="10" fillId="3" borderId="1" xfId="1" applyFont="1" applyFill="1" applyBorder="1" applyAlignment="1">
      <alignment horizontal="center" vertical="center" wrapText="1"/>
    </xf>
    <xf numFmtId="2" fontId="2" fillId="0" borderId="0" xfId="0" applyNumberFormat="1" applyFont="1"/>
    <xf numFmtId="0" fontId="10" fillId="0" borderId="0" xfId="0" applyFont="1" applyBorder="1" applyAlignment="1">
      <alignment horizontal="center" vertical="center" wrapText="1"/>
    </xf>
    <xf numFmtId="0" fontId="7" fillId="0" borderId="0" xfId="0" applyFont="1" applyAlignment="1">
      <alignment horizontal="right" vertical="center"/>
    </xf>
    <xf numFmtId="0" fontId="2" fillId="0" borderId="0" xfId="0" applyFont="1" applyAlignment="1">
      <alignment horizontal="center"/>
    </xf>
    <xf numFmtId="0" fontId="8" fillId="0" borderId="0" xfId="1" applyFont="1" applyBorder="1" applyAlignment="1">
      <alignment horizontal="left" vertical="center" wrapText="1"/>
    </xf>
    <xf numFmtId="0" fontId="2" fillId="0" borderId="0" xfId="1" applyFont="1" applyBorder="1" applyAlignment="1">
      <alignment horizontal="left" vertical="center" wrapText="1"/>
    </xf>
    <xf numFmtId="0" fontId="10" fillId="0" borderId="0" xfId="0" applyFont="1" applyAlignment="1">
      <alignment horizontal="center" vertical="center" wrapText="1"/>
    </xf>
    <xf numFmtId="0" fontId="3" fillId="0" borderId="1" xfId="1" applyFont="1" applyBorder="1" applyAlignment="1">
      <alignment horizontal="right" wrapText="1"/>
    </xf>
  </cellXfs>
  <cellStyles count="2">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tabSelected="1" zoomScaleNormal="100" workbookViewId="0">
      <selection sqref="A1:B1"/>
    </sheetView>
  </sheetViews>
  <sheetFormatPr defaultRowHeight="15" x14ac:dyDescent="0.25"/>
  <cols>
    <col min="1" max="1" width="21.5703125" style="15" customWidth="1"/>
    <col min="2" max="2" width="53.7109375" style="15" customWidth="1"/>
    <col min="3" max="16384" width="9.140625" style="15"/>
  </cols>
  <sheetData>
    <row r="1" spans="1:2" x14ac:dyDescent="0.25">
      <c r="A1" s="23" t="s">
        <v>8</v>
      </c>
      <c r="B1" s="23"/>
    </row>
    <row r="2" spans="1:2" x14ac:dyDescent="0.25">
      <c r="A2" s="22" t="s">
        <v>10</v>
      </c>
      <c r="B2" s="22"/>
    </row>
    <row r="3" spans="1:2" ht="60" x14ac:dyDescent="0.25">
      <c r="A3" s="16" t="s">
        <v>4</v>
      </c>
      <c r="B3" s="17" t="s">
        <v>16</v>
      </c>
    </row>
    <row r="4" spans="1:2" ht="60" x14ac:dyDescent="0.25">
      <c r="A4" s="16" t="s">
        <v>5</v>
      </c>
      <c r="B4" s="18" t="s">
        <v>15</v>
      </c>
    </row>
  </sheetData>
  <mergeCells count="2">
    <mergeCell ref="A2:B2"/>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Normal="100" workbookViewId="0">
      <selection sqref="A1:E1"/>
    </sheetView>
  </sheetViews>
  <sheetFormatPr defaultRowHeight="15" x14ac:dyDescent="0.25"/>
  <cols>
    <col min="1" max="1" width="34.42578125" style="1" customWidth="1"/>
    <col min="2" max="3" width="9.140625" style="1"/>
    <col min="4" max="4" width="16.85546875" style="1" customWidth="1"/>
    <col min="5" max="5" width="45.28515625" style="1" customWidth="1"/>
    <col min="6" max="6" width="9.140625" style="1"/>
    <col min="7" max="7" width="10.5703125" style="1" bestFit="1" customWidth="1"/>
    <col min="8" max="16384" width="9.140625" style="1"/>
  </cols>
  <sheetData>
    <row r="1" spans="1:8" x14ac:dyDescent="0.25">
      <c r="A1" s="23" t="s">
        <v>9</v>
      </c>
      <c r="B1" s="23"/>
      <c r="C1" s="23"/>
      <c r="D1" s="23"/>
      <c r="E1" s="23"/>
    </row>
    <row r="2" spans="1:8" x14ac:dyDescent="0.25">
      <c r="A2" s="27" t="s">
        <v>11</v>
      </c>
      <c r="B2" s="27"/>
      <c r="C2" s="27"/>
      <c r="D2" s="27"/>
      <c r="E2" s="27"/>
    </row>
    <row r="3" spans="1:8" ht="44.25" customHeight="1" x14ac:dyDescent="0.25">
      <c r="A3" s="19" t="s">
        <v>14</v>
      </c>
      <c r="B3" s="19" t="s">
        <v>6</v>
      </c>
      <c r="C3" s="19" t="s">
        <v>7</v>
      </c>
      <c r="D3" s="20" t="s">
        <v>17</v>
      </c>
      <c r="E3" s="19" t="s">
        <v>0</v>
      </c>
    </row>
    <row r="4" spans="1:8" ht="45" x14ac:dyDescent="0.25">
      <c r="A4" s="2" t="s">
        <v>3</v>
      </c>
      <c r="B4" s="3">
        <v>18.86</v>
      </c>
      <c r="C4" s="4">
        <v>1</v>
      </c>
      <c r="D4" s="5">
        <f>B4</f>
        <v>18.86</v>
      </c>
      <c r="E4" s="6" t="s">
        <v>19</v>
      </c>
    </row>
    <row r="5" spans="1:8" x14ac:dyDescent="0.25">
      <c r="A5" s="2" t="s">
        <v>18</v>
      </c>
      <c r="B5" s="3">
        <f>ROUND(B4*24.09%,2)</f>
        <v>4.54</v>
      </c>
      <c r="C5" s="4">
        <v>1</v>
      </c>
      <c r="D5" s="5">
        <f>C5*B5</f>
        <v>4.54</v>
      </c>
      <c r="E5" s="6" t="s">
        <v>20</v>
      </c>
      <c r="G5" s="21"/>
    </row>
    <row r="6" spans="1:8" x14ac:dyDescent="0.25">
      <c r="A6" s="7" t="s">
        <v>2</v>
      </c>
      <c r="B6" s="8"/>
      <c r="C6" s="8"/>
      <c r="D6" s="5">
        <f>D4+D5</f>
        <v>23.4</v>
      </c>
      <c r="E6" s="9" t="s">
        <v>21</v>
      </c>
      <c r="H6" s="21"/>
    </row>
    <row r="7" spans="1:8" x14ac:dyDescent="0.25">
      <c r="A7" s="2" t="s">
        <v>1</v>
      </c>
      <c r="B7" s="8"/>
      <c r="C7" s="8"/>
      <c r="D7" s="5">
        <f>ROUND(D6*10%,2)</f>
        <v>2.34</v>
      </c>
      <c r="E7" s="9" t="s">
        <v>22</v>
      </c>
    </row>
    <row r="8" spans="1:8" ht="18" customHeight="1" x14ac:dyDescent="0.25">
      <c r="A8" s="28" t="s">
        <v>12</v>
      </c>
      <c r="B8" s="28"/>
      <c r="C8" s="28"/>
      <c r="D8" s="10">
        <f>D6+D7</f>
        <v>25.74</v>
      </c>
      <c r="E8" s="11" t="s">
        <v>23</v>
      </c>
    </row>
    <row r="9" spans="1:8" ht="15.75" customHeight="1" x14ac:dyDescent="0.25">
      <c r="A9" s="12"/>
      <c r="B9" s="12"/>
      <c r="C9" s="12"/>
      <c r="D9" s="13"/>
      <c r="E9" s="14"/>
    </row>
    <row r="10" spans="1:8" ht="88.5" customHeight="1" x14ac:dyDescent="0.25">
      <c r="A10" s="25" t="s">
        <v>24</v>
      </c>
      <c r="B10" s="25"/>
      <c r="C10" s="25"/>
      <c r="D10" s="25"/>
      <c r="E10" s="25"/>
    </row>
    <row r="11" spans="1:8" ht="126.75" customHeight="1" x14ac:dyDescent="0.25">
      <c r="A11" s="26" t="s">
        <v>13</v>
      </c>
      <c r="B11" s="26"/>
      <c r="C11" s="26"/>
      <c r="D11" s="26"/>
      <c r="E11" s="26"/>
    </row>
    <row r="12" spans="1:8" ht="15.75" customHeight="1" x14ac:dyDescent="0.25">
      <c r="A12" s="12"/>
      <c r="B12" s="12"/>
      <c r="C12" s="12"/>
      <c r="D12" s="13"/>
      <c r="E12" s="14"/>
    </row>
    <row r="13" spans="1:8" ht="15" customHeight="1" x14ac:dyDescent="0.25">
      <c r="A13" s="24"/>
      <c r="B13" s="24"/>
      <c r="C13" s="24"/>
      <c r="D13" s="24"/>
      <c r="E13" s="24"/>
    </row>
    <row r="15" spans="1:8" ht="15" customHeight="1" x14ac:dyDescent="0.25"/>
  </sheetData>
  <mergeCells count="6">
    <mergeCell ref="A1:E1"/>
    <mergeCell ref="A13:E13"/>
    <mergeCell ref="A10:E10"/>
    <mergeCell ref="A11:E11"/>
    <mergeCell ref="A2:E2"/>
    <mergeCell ref="A8:C8"/>
  </mergeCells>
  <phoneticPr fontId="0" type="noConversion"/>
  <pageMargins left="0.74803149606299213" right="0.74803149606299213" top="0.98425196850393704" bottom="0.98425196850393704" header="0.51181102362204722" footer="0.51181102362204722"/>
  <pageSetup paperSize="9" scale="60" firstPageNumber="3" orientation="landscape" useFirstPageNumber="1" r:id="rId1"/>
  <headerFooter alignWithMargins="0">
    <oddHeader>&amp;C&amp;P</oddHead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6.1. pielikums</vt:lpstr>
      <vt:lpstr>6.2. pielikums</vt:lpstr>
      <vt:lpstr>'6.2. pielikums'!Print_Titles</vt:lpstr>
    </vt:vector>
  </TitlesOfParts>
  <Company>LRLM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Vjačeslavs Makarovs</dc:creator>
  <dc:description/>
  <cp:lastModifiedBy>Vjaceslavs Makarovs</cp:lastModifiedBy>
  <cp:lastPrinted>2017-08-09T11:33:58Z</cp:lastPrinted>
  <dcterms:created xsi:type="dcterms:W3CDTF">2012-09-03T07:32:21Z</dcterms:created>
  <dcterms:modified xsi:type="dcterms:W3CDTF">2018-01-31T08:30:44Z</dcterms:modified>
</cp:coreProperties>
</file>